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5\Лоты 3 квартал 2025 кроме лома\Лот 74.25 УСМТР\Приложение к объявлению о запросе цен лот 73.25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Лист1!$A$2:$J$3</definedName>
    <definedName name="_xlnm.Print_Area" localSheetId="0">Лист1!$A$1:$K$63</definedName>
  </definedNames>
  <calcPr calcId="152511" refMode="R1C1"/>
</workbook>
</file>

<file path=xl/calcChain.xml><?xml version="1.0" encoding="utf-8"?>
<calcChain xmlns="http://schemas.openxmlformats.org/spreadsheetml/2006/main">
  <c r="G63" i="1" l="1"/>
  <c r="I3" i="1" l="1"/>
  <c r="I6" i="1" l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4" i="1" l="1"/>
  <c r="I5" i="1"/>
  <c r="I63" i="1" l="1"/>
</calcChain>
</file>

<file path=xl/sharedStrings.xml><?xml version="1.0" encoding="utf-8"?>
<sst xmlns="http://schemas.openxmlformats.org/spreadsheetml/2006/main" count="373" uniqueCount="104">
  <si>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</si>
  <si>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</si>
  <si>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</si>
  <si>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</si>
  <si>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</si>
  <si>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</si>
  <si>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</si>
  <si>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</si>
  <si>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ШТ</t>
  </si>
  <si>
    <t>Стоимость без НДС</t>
  </si>
  <si>
    <t>Цена без НДС</t>
  </si>
  <si>
    <t>Склад</t>
  </si>
  <si>
    <t>Партия</t>
  </si>
  <si>
    <t>Греческий склад</t>
  </si>
  <si>
    <t>TNZ1200001</t>
  </si>
  <si>
    <t>TNZ1200002</t>
  </si>
  <si>
    <t>ЦентральныйСклад</t>
  </si>
  <si>
    <t>TNZ1300001</t>
  </si>
  <si>
    <t>TNZ1300002</t>
  </si>
  <si>
    <t>TNZ1300003</t>
  </si>
  <si>
    <t>TNZ1300005</t>
  </si>
  <si>
    <t>TNZ1200004</t>
  </si>
  <si>
    <t>Майкопская 35</t>
  </si>
  <si>
    <t>TNZ1200005</t>
  </si>
  <si>
    <t>TNZ1300004</t>
  </si>
  <si>
    <t>TNZ1200006</t>
  </si>
  <si>
    <t>Итого</t>
  </si>
  <si>
    <t>Лот 74.25 УСМТР</t>
  </si>
  <si>
    <t>1075995</t>
  </si>
  <si>
    <t>Прокладка А-250-16ПОН исполнения А для фланца Ду 250мм на Р 16кгс/см2 из 
паронита марки ПОН</t>
  </si>
  <si>
    <t>1158538</t>
  </si>
  <si>
    <t>TNZ1000004</t>
  </si>
  <si>
    <t>Уплотнитель ППСГ-180х35.200-02</t>
  </si>
  <si>
    <t>1261281</t>
  </si>
  <si>
    <t>Прокладка овального сечения 1-50-6,3-5</t>
  </si>
  <si>
    <t>1303453</t>
  </si>
  <si>
    <t>1303454</t>
  </si>
  <si>
    <t>1303455</t>
  </si>
  <si>
    <t>1303456</t>
  </si>
  <si>
    <t>1303457</t>
  </si>
  <si>
    <t>1303458</t>
  </si>
  <si>
    <t>Прокладка спирально-навитая СНП В-3-129-2,5-4,5</t>
  </si>
  <si>
    <t>Прокладка спирально-навитая СНП В-3-183-4,0-4,5</t>
  </si>
  <si>
    <t>Прокладка спирально-навитая СНП В-3-183-2,5-4,5</t>
  </si>
  <si>
    <t>Прокладка спирально-навитая СНП В-3-239-4,0-4,5</t>
  </si>
  <si>
    <t>Прокладка спирально-навитая СНП В-3-292-4,0-4,5</t>
  </si>
  <si>
    <t>Прокладка спирально-навитая СНП В-3-292-2,5-4,5</t>
  </si>
  <si>
    <t>1325200</t>
  </si>
  <si>
    <t>Прокладка овального сечения 1-25-16-1</t>
  </si>
  <si>
    <t>1328478</t>
  </si>
  <si>
    <t>1328479</t>
  </si>
  <si>
    <t>1328504</t>
  </si>
  <si>
    <t>Прокладка спирально-навитая СНП В-3-239-2,5-4,5</t>
  </si>
  <si>
    <t>Прокладка спирально-навитая СНП В-3-106-2,5-4,5</t>
  </si>
  <si>
    <t>Прокладка спирально-навитая СНП В-3-343-2,5-4,5</t>
  </si>
  <si>
    <t>1329446</t>
  </si>
  <si>
    <t>TNZ1500001</t>
  </si>
  <si>
    <t>Прокладка Spiral-wound LM/LF-150-300 316SS/Graphite/316SS I.R (ASME B16.5)</t>
  </si>
  <si>
    <t>1330335</t>
  </si>
  <si>
    <t>Прокладка овального сечения RTJ DN 600 CL600 R77 SS304</t>
  </si>
  <si>
    <t>1331412</t>
  </si>
  <si>
    <t>1331413</t>
  </si>
  <si>
    <t>1331414</t>
  </si>
  <si>
    <t>1331416</t>
  </si>
  <si>
    <t>1331417</t>
  </si>
  <si>
    <t>Прокладка овального сечения 1-20-6,3-1</t>
  </si>
  <si>
    <t>Прокладка овального сечения 1-25-6,3-1</t>
  </si>
  <si>
    <t>Прокладка овального сечения 1-50-6,3-1</t>
  </si>
  <si>
    <t>Прокладка овального сечения 1-350-6,3-1</t>
  </si>
  <si>
    <t>Прокладка овального сечения 1-400-6,3-1</t>
  </si>
  <si>
    <t>1333853</t>
  </si>
  <si>
    <t>Прокладка уплотнительная из терморасширенного графита 
ПУТГ-Б-1-100-01-25-1,6-3,0</t>
  </si>
  <si>
    <t>1348651</t>
  </si>
  <si>
    <t>Прокладка алюминиевая 15-АД1М</t>
  </si>
  <si>
    <t>1353811</t>
  </si>
  <si>
    <t>Прокладка металлическая восьмиугольного сечения 500-100-3</t>
  </si>
  <si>
    <t>1403077</t>
  </si>
  <si>
    <t>Прокладка овального сечения 1-400-6,3-5</t>
  </si>
  <si>
    <t>1433289</t>
  </si>
  <si>
    <t>1433331</t>
  </si>
  <si>
    <t>Прокладка Б-80-25ПОН исполнения Б для фланца Ду80мм на Р25кгс/см2 из 
паронита марки ПОН</t>
  </si>
  <si>
    <t>Прокладка А-25-25ПОН-Б исполнения А для фланца Ду 25 мм на Р 25 кгс/см2 
из паронита марки ПОН-Б</t>
  </si>
  <si>
    <t>1436056</t>
  </si>
  <si>
    <t>Прокладка Б-500-40-ПМБ исполнения Б для фланца Ду 500 мм на Р 40 из 
паронита марки ПМБ</t>
  </si>
  <si>
    <t>1446645</t>
  </si>
  <si>
    <t>Прокладка А-15-10ПОН-Б исполнения А для фланца Ду 15 мм на Р 10 кгс/см2 
из паронита марки ПОН-Б</t>
  </si>
  <si>
    <t>1571380</t>
  </si>
  <si>
    <t>1571572</t>
  </si>
  <si>
    <t>1571573</t>
  </si>
  <si>
    <t>1571575</t>
  </si>
  <si>
    <t>1571576</t>
  </si>
  <si>
    <t>1572013</t>
  </si>
  <si>
    <t>Прокладка Ильма ФЛ-003-473х421х3,0</t>
  </si>
  <si>
    <t>Прокладка Ильма ФЛ-001-363х318х3</t>
  </si>
  <si>
    <t>Прокладка Ильма ФЛ-001-149х106х3</t>
  </si>
  <si>
    <t>Прокладка Ильма ФЛ-001-50х25х3</t>
  </si>
  <si>
    <t>Прокладка Ильма ФЛ-001-87х57х3</t>
  </si>
  <si>
    <t>Прокладка спирально-навитая СНП Б-3-ANSI-LMF-2"-300-4,5-220</t>
  </si>
  <si>
    <t>9003693</t>
  </si>
  <si>
    <t>Прокладка</t>
  </si>
  <si>
    <t>20005045</t>
  </si>
  <si>
    <t>20005051</t>
  </si>
  <si>
    <t>Прокладка овального сечения 1-450-63-08Х18Н10Т</t>
  </si>
  <si>
    <t>Прокладка овального сечения 1-600-63-08Х18Н10Т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</si>
</sst>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&quot;-&quot;&quot;?&quot;&quot;?&quot;\ _₽_-;_-@_-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/>
    </xf>
    <xf numFmtId="0" fontId="1" fillId="0" borderId="3" xfId="0" applyFont="1" applyFill="1" applyBorder="1" applyAlignment="1">
      <alignment horizontal="center" vertical="center" wrapText="1"/>
    </xf>
    <xf numFmtId="14" fontId="0" fillId="0" borderId="1" xfId="0" applyNumberFormat="1" applyBorder="1"/>
    <xf numFmtId="49" fontId="0" fillId="2" borderId="1" xfId="0" applyNumberFormat="1" applyFill="1" applyBorder="1"/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tabSelected="1" view="pageBreakPreview" zoomScale="90" zoomScaleNormal="100" zoomScaleSheetLayoutView="90" workbookViewId="0">
      <selection activeCell="G64" sqref="G64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6384" width="9.140625" style="1"/>
  </cols>
  <sheetData>
    <row r="1" spans="1:12" ht="15.75" x14ac:dyDescent="0.25">
      <c r="A1" s="3"/>
      <c r="B1" s="3" t="s">
        <v>27</v>
      </c>
      <c r="C1" s="3"/>
      <c r="D1" s="4"/>
      <c r="E1" s="3"/>
      <c r="F1" s="3"/>
      <c r="G1" s="3"/>
      <c r="H1" s="3"/>
      <c r="I1" s="3"/>
      <c r="J1" s="3"/>
    </row>
    <row r="2" spans="1:12" ht="15.75" x14ac:dyDescent="0.25">
      <c r="A2" s="7" t="s">
        <v>7</v>
      </c>
      <c r="B2" s="5" t="s">
        <v>0</v>
      </c>
      <c r="C2" s="5" t="s">
        <v>12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10</v>
      </c>
      <c r="I2" s="5" t="s">
        <v>9</v>
      </c>
      <c r="J2" s="5" t="s">
        <v>5</v>
      </c>
      <c r="K2" s="5" t="s">
        <v>11</v>
      </c>
    </row>
    <row r="3" spans="1:12" s="2" customFormat="1" ht="64.5" customHeight="1" x14ac:dyDescent="0.25">
      <c r="A3" s="8">
        <v>1</v>
      </c>
      <c r="B3" s="8" t="s">
        <v>28</v>
      </c>
      <c r="C3" s="8" t="s">
        <v>15</v>
      </c>
      <c r="D3" s="8" t="s">
        <v>29</v>
      </c>
      <c r="E3" s="8" t="s">
        <v>6</v>
      </c>
      <c r="F3" s="8" t="s">
        <v>8</v>
      </c>
      <c r="G3" s="9">
        <v>8</v>
      </c>
      <c r="H3" s="9">
        <v>28.8</v>
      </c>
      <c r="I3" s="9">
        <f>G3*H3</f>
        <v>230.4</v>
      </c>
      <c r="J3" s="11">
        <v>41031</v>
      </c>
      <c r="K3" s="12" t="s">
        <v>16</v>
      </c>
      <c r="L3" s="10"/>
    </row>
    <row r="4" spans="1:12" ht="31.5" x14ac:dyDescent="0.25">
      <c r="A4" s="8">
        <v>2</v>
      </c>
      <c r="B4" s="8" t="s">
        <v>30</v>
      </c>
      <c r="C4" s="8" t="s">
        <v>31</v>
      </c>
      <c r="D4" s="8" t="s">
        <v>32</v>
      </c>
      <c r="E4" s="8" t="s">
        <v>6</v>
      </c>
      <c r="F4" s="8" t="s">
        <v>8</v>
      </c>
      <c r="G4" s="9">
        <v>20</v>
      </c>
      <c r="H4" s="9">
        <v>3659.98</v>
      </c>
      <c r="I4" s="9">
        <f t="shared" ref="I4:I61" si="0">G4*H4</f>
        <v>73199.600000000006</v>
      </c>
      <c r="J4" s="11">
        <v>40179</v>
      </c>
      <c r="K4" s="12" t="s">
        <v>16</v>
      </c>
    </row>
    <row r="5" spans="1:12" ht="31.5" x14ac:dyDescent="0.25">
      <c r="A5" s="8">
        <v>3</v>
      </c>
      <c r="B5" s="8" t="s">
        <v>33</v>
      </c>
      <c r="C5" s="8" t="s">
        <v>17</v>
      </c>
      <c r="D5" s="8" t="s">
        <v>34</v>
      </c>
      <c r="E5" s="8" t="s">
        <v>6</v>
      </c>
      <c r="F5" s="8" t="s">
        <v>8</v>
      </c>
      <c r="G5" s="9">
        <v>3</v>
      </c>
      <c r="H5" s="9">
        <v>528.76799999999992</v>
      </c>
      <c r="I5" s="9">
        <f t="shared" si="0"/>
        <v>1586.3039999999996</v>
      </c>
      <c r="J5" s="11">
        <v>41393</v>
      </c>
      <c r="K5" s="12" t="s">
        <v>16</v>
      </c>
    </row>
    <row r="6" spans="1:12" ht="31.5" x14ac:dyDescent="0.25">
      <c r="A6" s="8">
        <v>4</v>
      </c>
      <c r="B6" s="8" t="s">
        <v>33</v>
      </c>
      <c r="C6" s="8" t="s">
        <v>18</v>
      </c>
      <c r="D6" s="8" t="s">
        <v>34</v>
      </c>
      <c r="E6" s="8" t="s">
        <v>6</v>
      </c>
      <c r="F6" s="8" t="s">
        <v>8</v>
      </c>
      <c r="G6" s="9">
        <v>5</v>
      </c>
      <c r="H6" s="9">
        <v>528.76799999999992</v>
      </c>
      <c r="I6" s="9">
        <f t="shared" si="0"/>
        <v>2643.8399999999997</v>
      </c>
      <c r="J6" s="11">
        <v>41393</v>
      </c>
      <c r="K6" s="12" t="s">
        <v>16</v>
      </c>
    </row>
    <row r="7" spans="1:12" ht="47.25" x14ac:dyDescent="0.25">
      <c r="A7" s="8">
        <v>5</v>
      </c>
      <c r="B7" s="8" t="s">
        <v>35</v>
      </c>
      <c r="C7" s="8" t="s">
        <v>18</v>
      </c>
      <c r="D7" s="8" t="s">
        <v>41</v>
      </c>
      <c r="E7" s="8" t="s">
        <v>6</v>
      </c>
      <c r="F7" s="8" t="s">
        <v>8</v>
      </c>
      <c r="G7" s="9">
        <v>1</v>
      </c>
      <c r="H7" s="9">
        <v>201.48263999999998</v>
      </c>
      <c r="I7" s="9">
        <f t="shared" si="0"/>
        <v>201.48263999999998</v>
      </c>
      <c r="J7" s="11">
        <v>41411</v>
      </c>
      <c r="K7" s="12" t="s">
        <v>16</v>
      </c>
    </row>
    <row r="8" spans="1:12" ht="47.25" x14ac:dyDescent="0.25">
      <c r="A8" s="8">
        <v>6</v>
      </c>
      <c r="B8" s="8" t="s">
        <v>36</v>
      </c>
      <c r="C8" s="8" t="s">
        <v>17</v>
      </c>
      <c r="D8" s="8" t="s">
        <v>42</v>
      </c>
      <c r="E8" s="8" t="s">
        <v>6</v>
      </c>
      <c r="F8" s="8" t="s">
        <v>8</v>
      </c>
      <c r="G8" s="9">
        <v>5</v>
      </c>
      <c r="H8" s="9">
        <v>281.4588</v>
      </c>
      <c r="I8" s="9">
        <f t="shared" si="0"/>
        <v>1407.2939999999999</v>
      </c>
      <c r="J8" s="11">
        <v>41411</v>
      </c>
      <c r="K8" s="12" t="s">
        <v>16</v>
      </c>
    </row>
    <row r="9" spans="1:12" ht="47.25" x14ac:dyDescent="0.25">
      <c r="A9" s="8">
        <v>7</v>
      </c>
      <c r="B9" s="8" t="s">
        <v>37</v>
      </c>
      <c r="C9" s="8" t="s">
        <v>17</v>
      </c>
      <c r="D9" s="8" t="s">
        <v>43</v>
      </c>
      <c r="E9" s="8" t="s">
        <v>6</v>
      </c>
      <c r="F9" s="8" t="s">
        <v>8</v>
      </c>
      <c r="G9" s="9">
        <v>7</v>
      </c>
      <c r="H9" s="9">
        <v>280.78055999999998</v>
      </c>
      <c r="I9" s="9">
        <f t="shared" si="0"/>
        <v>1965.4639199999999</v>
      </c>
      <c r="J9" s="11">
        <v>41411</v>
      </c>
      <c r="K9" s="12" t="s">
        <v>16</v>
      </c>
    </row>
    <row r="10" spans="1:12" ht="47.25" x14ac:dyDescent="0.25">
      <c r="A10" s="8">
        <v>8</v>
      </c>
      <c r="B10" s="8" t="s">
        <v>38</v>
      </c>
      <c r="C10" s="8" t="s">
        <v>18</v>
      </c>
      <c r="D10" s="8" t="s">
        <v>44</v>
      </c>
      <c r="E10" s="8" t="s">
        <v>6</v>
      </c>
      <c r="F10" s="8" t="s">
        <v>8</v>
      </c>
      <c r="G10" s="9">
        <v>7</v>
      </c>
      <c r="H10" s="9">
        <v>276.69815999999997</v>
      </c>
      <c r="I10" s="9">
        <f t="shared" si="0"/>
        <v>1936.8871199999999</v>
      </c>
      <c r="J10" s="11">
        <v>41500</v>
      </c>
      <c r="K10" s="12" t="s">
        <v>22</v>
      </c>
    </row>
    <row r="11" spans="1:12" ht="47.25" x14ac:dyDescent="0.25">
      <c r="A11" s="8">
        <v>9</v>
      </c>
      <c r="B11" s="8" t="s">
        <v>38</v>
      </c>
      <c r="C11" s="8" t="s">
        <v>19</v>
      </c>
      <c r="D11" s="8" t="s">
        <v>44</v>
      </c>
      <c r="E11" s="8" t="s">
        <v>6</v>
      </c>
      <c r="F11" s="8" t="s">
        <v>8</v>
      </c>
      <c r="G11" s="9">
        <v>1</v>
      </c>
      <c r="H11" s="9">
        <v>1244.76</v>
      </c>
      <c r="I11" s="9">
        <f t="shared" si="0"/>
        <v>1244.76</v>
      </c>
      <c r="J11" s="11">
        <v>41500</v>
      </c>
      <c r="K11" s="12" t="s">
        <v>22</v>
      </c>
    </row>
    <row r="12" spans="1:12" ht="47.25" x14ac:dyDescent="0.25">
      <c r="A12" s="8">
        <v>10</v>
      </c>
      <c r="B12" s="8" t="s">
        <v>38</v>
      </c>
      <c r="C12" s="8" t="s">
        <v>24</v>
      </c>
      <c r="D12" s="8" t="s">
        <v>44</v>
      </c>
      <c r="E12" s="8" t="s">
        <v>6</v>
      </c>
      <c r="F12" s="8" t="s">
        <v>8</v>
      </c>
      <c r="G12" s="9">
        <v>15</v>
      </c>
      <c r="H12" s="9">
        <v>110.57903999999999</v>
      </c>
      <c r="I12" s="9">
        <f t="shared" si="0"/>
        <v>1658.6855999999998</v>
      </c>
      <c r="J12" s="11">
        <v>41500</v>
      </c>
      <c r="K12" s="12" t="s">
        <v>22</v>
      </c>
    </row>
    <row r="13" spans="1:12" ht="47.25" x14ac:dyDescent="0.25">
      <c r="A13" s="8">
        <v>11</v>
      </c>
      <c r="B13" s="8" t="s">
        <v>39</v>
      </c>
      <c r="C13" s="8" t="s">
        <v>17</v>
      </c>
      <c r="D13" s="8" t="s">
        <v>45</v>
      </c>
      <c r="E13" s="8" t="s">
        <v>6</v>
      </c>
      <c r="F13" s="8" t="s">
        <v>8</v>
      </c>
      <c r="G13" s="9">
        <v>3</v>
      </c>
      <c r="H13" s="9">
        <v>401.01911999999999</v>
      </c>
      <c r="I13" s="9">
        <f t="shared" si="0"/>
        <v>1203.05736</v>
      </c>
      <c r="J13" s="11">
        <v>41411</v>
      </c>
      <c r="K13" s="12" t="s">
        <v>16</v>
      </c>
    </row>
    <row r="14" spans="1:12" ht="47.25" x14ac:dyDescent="0.25">
      <c r="A14" s="8">
        <v>12</v>
      </c>
      <c r="B14" s="8" t="s">
        <v>39</v>
      </c>
      <c r="C14" s="8" t="s">
        <v>18</v>
      </c>
      <c r="D14" s="8" t="s">
        <v>45</v>
      </c>
      <c r="E14" s="8" t="s">
        <v>6</v>
      </c>
      <c r="F14" s="8" t="s">
        <v>8</v>
      </c>
      <c r="G14" s="9">
        <v>10</v>
      </c>
      <c r="H14" s="9">
        <v>138.60935999999998</v>
      </c>
      <c r="I14" s="9">
        <f t="shared" si="0"/>
        <v>1386.0935999999997</v>
      </c>
      <c r="J14" s="11">
        <v>41500</v>
      </c>
      <c r="K14" s="12" t="s">
        <v>22</v>
      </c>
    </row>
    <row r="15" spans="1:12" ht="47.25" x14ac:dyDescent="0.25">
      <c r="A15" s="8">
        <v>13</v>
      </c>
      <c r="B15" s="8" t="s">
        <v>40</v>
      </c>
      <c r="C15" s="8" t="s">
        <v>17</v>
      </c>
      <c r="D15" s="8" t="s">
        <v>46</v>
      </c>
      <c r="E15" s="8" t="s">
        <v>6</v>
      </c>
      <c r="F15" s="8" t="s">
        <v>8</v>
      </c>
      <c r="G15" s="9">
        <v>34</v>
      </c>
      <c r="H15" s="9">
        <v>401.01911999999999</v>
      </c>
      <c r="I15" s="9">
        <f t="shared" si="0"/>
        <v>13634.650079999999</v>
      </c>
      <c r="J15" s="11">
        <v>41411</v>
      </c>
      <c r="K15" s="12" t="s">
        <v>16</v>
      </c>
    </row>
    <row r="16" spans="1:12" ht="31.5" x14ac:dyDescent="0.25">
      <c r="A16" s="8">
        <v>14</v>
      </c>
      <c r="B16" s="8" t="s">
        <v>47</v>
      </c>
      <c r="C16" s="8" t="s">
        <v>14</v>
      </c>
      <c r="D16" s="8" t="s">
        <v>48</v>
      </c>
      <c r="E16" s="8" t="s">
        <v>6</v>
      </c>
      <c r="F16" s="8" t="s">
        <v>8</v>
      </c>
      <c r="G16" s="9">
        <v>7</v>
      </c>
      <c r="H16" s="9">
        <v>127.77408</v>
      </c>
      <c r="I16" s="9">
        <f t="shared" si="0"/>
        <v>894.41855999999996</v>
      </c>
      <c r="J16" s="11">
        <v>40918</v>
      </c>
      <c r="K16" s="12" t="s">
        <v>16</v>
      </c>
    </row>
    <row r="17" spans="1:11" ht="47.25" x14ac:dyDescent="0.25">
      <c r="A17" s="8">
        <v>15</v>
      </c>
      <c r="B17" s="8" t="s">
        <v>49</v>
      </c>
      <c r="C17" s="8" t="s">
        <v>17</v>
      </c>
      <c r="D17" s="8" t="s">
        <v>52</v>
      </c>
      <c r="E17" s="8" t="s">
        <v>6</v>
      </c>
      <c r="F17" s="8" t="s">
        <v>8</v>
      </c>
      <c r="G17" s="9">
        <v>14</v>
      </c>
      <c r="H17" s="9">
        <v>314.58024</v>
      </c>
      <c r="I17" s="9">
        <f t="shared" si="0"/>
        <v>4404.1233599999996</v>
      </c>
      <c r="J17" s="11">
        <v>41411</v>
      </c>
      <c r="K17" s="12" t="s">
        <v>16</v>
      </c>
    </row>
    <row r="18" spans="1:11" ht="47.25" x14ac:dyDescent="0.25">
      <c r="A18" s="8">
        <v>16</v>
      </c>
      <c r="B18" s="8" t="s">
        <v>50</v>
      </c>
      <c r="C18" s="8" t="s">
        <v>24</v>
      </c>
      <c r="D18" s="8" t="s">
        <v>53</v>
      </c>
      <c r="E18" s="8" t="s">
        <v>6</v>
      </c>
      <c r="F18" s="8" t="s">
        <v>8</v>
      </c>
      <c r="G18" s="9">
        <v>20</v>
      </c>
      <c r="H18" s="9">
        <v>165.79079999999999</v>
      </c>
      <c r="I18" s="9">
        <f t="shared" si="0"/>
        <v>3315.8159999999998</v>
      </c>
      <c r="J18" s="11">
        <v>41411</v>
      </c>
      <c r="K18" s="12" t="s">
        <v>16</v>
      </c>
    </row>
    <row r="19" spans="1:11" ht="47.25" x14ac:dyDescent="0.25">
      <c r="A19" s="8">
        <v>17</v>
      </c>
      <c r="B19" s="8" t="s">
        <v>50</v>
      </c>
      <c r="C19" s="8" t="s">
        <v>19</v>
      </c>
      <c r="D19" s="8" t="s">
        <v>53</v>
      </c>
      <c r="E19" s="8" t="s">
        <v>6</v>
      </c>
      <c r="F19" s="8" t="s">
        <v>8</v>
      </c>
      <c r="G19" s="9">
        <v>16</v>
      </c>
      <c r="H19" s="9">
        <v>141.50807999999998</v>
      </c>
      <c r="I19" s="9">
        <f t="shared" si="0"/>
        <v>2264.1292799999997</v>
      </c>
      <c r="J19" s="11">
        <v>41540</v>
      </c>
      <c r="K19" s="12" t="s">
        <v>22</v>
      </c>
    </row>
    <row r="20" spans="1:11" ht="47.25" x14ac:dyDescent="0.25">
      <c r="A20" s="8">
        <v>18</v>
      </c>
      <c r="B20" s="8" t="s">
        <v>51</v>
      </c>
      <c r="C20" s="8" t="s">
        <v>17</v>
      </c>
      <c r="D20" s="8" t="s">
        <v>54</v>
      </c>
      <c r="E20" s="8" t="s">
        <v>6</v>
      </c>
      <c r="F20" s="8" t="s">
        <v>8</v>
      </c>
      <c r="G20" s="9">
        <v>54</v>
      </c>
      <c r="H20" s="9">
        <v>454.96080000000001</v>
      </c>
      <c r="I20" s="9">
        <f t="shared" si="0"/>
        <v>24567.8832</v>
      </c>
      <c r="J20" s="11">
        <v>41411</v>
      </c>
      <c r="K20" s="12" t="s">
        <v>16</v>
      </c>
    </row>
    <row r="21" spans="1:11" ht="63" x14ac:dyDescent="0.25">
      <c r="A21" s="8">
        <v>19</v>
      </c>
      <c r="B21" s="8" t="s">
        <v>55</v>
      </c>
      <c r="C21" s="8" t="s">
        <v>56</v>
      </c>
      <c r="D21" s="8" t="s">
        <v>57</v>
      </c>
      <c r="E21" s="8" t="s">
        <v>6</v>
      </c>
      <c r="F21" s="8" t="s">
        <v>8</v>
      </c>
      <c r="G21" s="9">
        <v>1</v>
      </c>
      <c r="H21" s="9">
        <v>422.78860800000001</v>
      </c>
      <c r="I21" s="9">
        <f t="shared" si="0"/>
        <v>422.78860800000001</v>
      </c>
      <c r="J21" s="11">
        <v>42308</v>
      </c>
      <c r="K21" s="12" t="s">
        <v>13</v>
      </c>
    </row>
    <row r="22" spans="1:11" ht="47.25" x14ac:dyDescent="0.25">
      <c r="A22" s="8">
        <v>20</v>
      </c>
      <c r="B22" s="8" t="s">
        <v>58</v>
      </c>
      <c r="C22" s="8" t="s">
        <v>24</v>
      </c>
      <c r="D22" s="8" t="s">
        <v>59</v>
      </c>
      <c r="E22" s="8" t="s">
        <v>6</v>
      </c>
      <c r="F22" s="8" t="s">
        <v>8</v>
      </c>
      <c r="G22" s="9">
        <v>1</v>
      </c>
      <c r="H22" s="9">
        <v>13732.300799999997</v>
      </c>
      <c r="I22" s="9">
        <f t="shared" si="0"/>
        <v>13732.300799999997</v>
      </c>
      <c r="J22" s="11">
        <v>41417</v>
      </c>
      <c r="K22" s="12" t="s">
        <v>16</v>
      </c>
    </row>
    <row r="23" spans="1:11" ht="31.5" x14ac:dyDescent="0.25">
      <c r="A23" s="8">
        <v>21</v>
      </c>
      <c r="B23" s="8" t="s">
        <v>60</v>
      </c>
      <c r="C23" s="8" t="s">
        <v>21</v>
      </c>
      <c r="D23" s="8" t="s">
        <v>65</v>
      </c>
      <c r="E23" s="8" t="s">
        <v>6</v>
      </c>
      <c r="F23" s="8" t="s">
        <v>8</v>
      </c>
      <c r="G23" s="9">
        <v>5</v>
      </c>
      <c r="H23" s="9">
        <v>5701.3631999999998</v>
      </c>
      <c r="I23" s="9">
        <f t="shared" si="0"/>
        <v>28506.815999999999</v>
      </c>
      <c r="J23" s="11">
        <v>40918</v>
      </c>
      <c r="K23" s="12" t="s">
        <v>16</v>
      </c>
    </row>
    <row r="24" spans="1:11" ht="31.5" x14ac:dyDescent="0.25">
      <c r="A24" s="8">
        <v>22</v>
      </c>
      <c r="B24" s="8" t="s">
        <v>60</v>
      </c>
      <c r="C24" s="8" t="s">
        <v>23</v>
      </c>
      <c r="D24" s="8" t="s">
        <v>65</v>
      </c>
      <c r="E24" s="8" t="s">
        <v>6</v>
      </c>
      <c r="F24" s="8" t="s">
        <v>8</v>
      </c>
      <c r="G24" s="9">
        <v>5</v>
      </c>
      <c r="H24" s="9">
        <v>5701.3631999999998</v>
      </c>
      <c r="I24" s="9">
        <f t="shared" si="0"/>
        <v>28506.815999999999</v>
      </c>
      <c r="J24" s="11">
        <v>40918</v>
      </c>
      <c r="K24" s="12" t="s">
        <v>16</v>
      </c>
    </row>
    <row r="25" spans="1:11" ht="31.5" x14ac:dyDescent="0.25">
      <c r="A25" s="8">
        <v>23</v>
      </c>
      <c r="B25" s="8" t="s">
        <v>60</v>
      </c>
      <c r="C25" s="8" t="s">
        <v>25</v>
      </c>
      <c r="D25" s="8" t="s">
        <v>65</v>
      </c>
      <c r="E25" s="8" t="s">
        <v>6</v>
      </c>
      <c r="F25" s="8" t="s">
        <v>8</v>
      </c>
      <c r="G25" s="9">
        <v>5</v>
      </c>
      <c r="H25" s="9">
        <v>5701.3631999999998</v>
      </c>
      <c r="I25" s="9">
        <f t="shared" si="0"/>
        <v>28506.815999999999</v>
      </c>
      <c r="J25" s="11">
        <v>40918</v>
      </c>
      <c r="K25" s="12" t="s">
        <v>16</v>
      </c>
    </row>
    <row r="26" spans="1:11" ht="31.5" x14ac:dyDescent="0.25">
      <c r="A26" s="8">
        <v>24</v>
      </c>
      <c r="B26" s="8" t="s">
        <v>61</v>
      </c>
      <c r="C26" s="8" t="s">
        <v>14</v>
      </c>
      <c r="D26" s="8" t="s">
        <v>66</v>
      </c>
      <c r="E26" s="8" t="s">
        <v>6</v>
      </c>
      <c r="F26" s="8" t="s">
        <v>8</v>
      </c>
      <c r="G26" s="9">
        <v>61</v>
      </c>
      <c r="H26" s="9">
        <v>212.95872</v>
      </c>
      <c r="I26" s="9">
        <f t="shared" si="0"/>
        <v>12990.48192</v>
      </c>
      <c r="J26" s="11">
        <v>40918</v>
      </c>
      <c r="K26" s="12" t="s">
        <v>16</v>
      </c>
    </row>
    <row r="27" spans="1:11" ht="31.5" x14ac:dyDescent="0.25">
      <c r="A27" s="8">
        <v>25</v>
      </c>
      <c r="B27" s="8" t="s">
        <v>62</v>
      </c>
      <c r="C27" s="8" t="s">
        <v>14</v>
      </c>
      <c r="D27" s="8" t="s">
        <v>67</v>
      </c>
      <c r="E27" s="8" t="s">
        <v>6</v>
      </c>
      <c r="F27" s="8" t="s">
        <v>8</v>
      </c>
      <c r="G27" s="9">
        <v>59</v>
      </c>
      <c r="H27" s="9">
        <v>434.00447999999994</v>
      </c>
      <c r="I27" s="9">
        <f t="shared" si="0"/>
        <v>25606.264319999998</v>
      </c>
      <c r="J27" s="11">
        <v>40918</v>
      </c>
      <c r="K27" s="12" t="s">
        <v>16</v>
      </c>
    </row>
    <row r="28" spans="1:11" ht="31.5" x14ac:dyDescent="0.25">
      <c r="A28" s="8">
        <v>26</v>
      </c>
      <c r="B28" s="8" t="s">
        <v>63</v>
      </c>
      <c r="C28" s="8" t="s">
        <v>14</v>
      </c>
      <c r="D28" s="8" t="s">
        <v>68</v>
      </c>
      <c r="E28" s="8" t="s">
        <v>6</v>
      </c>
      <c r="F28" s="8" t="s">
        <v>8</v>
      </c>
      <c r="G28" s="9">
        <v>10</v>
      </c>
      <c r="H28" s="9">
        <v>607.067136</v>
      </c>
      <c r="I28" s="9">
        <f t="shared" si="0"/>
        <v>6070.6713600000003</v>
      </c>
      <c r="J28" s="11">
        <v>40918</v>
      </c>
      <c r="K28" s="12" t="s">
        <v>16</v>
      </c>
    </row>
    <row r="29" spans="1:11" ht="31.5" x14ac:dyDescent="0.25">
      <c r="A29" s="8">
        <v>27</v>
      </c>
      <c r="B29" s="8" t="s">
        <v>63</v>
      </c>
      <c r="C29" s="8" t="s">
        <v>14</v>
      </c>
      <c r="D29" s="8" t="s">
        <v>68</v>
      </c>
      <c r="E29" s="8" t="s">
        <v>6</v>
      </c>
      <c r="F29" s="8" t="s">
        <v>8</v>
      </c>
      <c r="G29" s="9">
        <v>2</v>
      </c>
      <c r="H29" s="9">
        <v>607.067136</v>
      </c>
      <c r="I29" s="9">
        <f t="shared" si="0"/>
        <v>1214.134272</v>
      </c>
      <c r="J29" s="11">
        <v>40918</v>
      </c>
      <c r="K29" s="12" t="s">
        <v>16</v>
      </c>
    </row>
    <row r="30" spans="1:11" ht="31.5" x14ac:dyDescent="0.25">
      <c r="A30" s="8">
        <v>28</v>
      </c>
      <c r="B30" s="8" t="s">
        <v>64</v>
      </c>
      <c r="C30" s="8" t="s">
        <v>14</v>
      </c>
      <c r="D30" s="8" t="s">
        <v>69</v>
      </c>
      <c r="E30" s="8" t="s">
        <v>6</v>
      </c>
      <c r="F30" s="8" t="s">
        <v>8</v>
      </c>
      <c r="G30" s="9">
        <v>6</v>
      </c>
      <c r="H30" s="9">
        <v>824.87807999999984</v>
      </c>
      <c r="I30" s="9">
        <f t="shared" si="0"/>
        <v>4949.2684799999988</v>
      </c>
      <c r="J30" s="11">
        <v>40918</v>
      </c>
      <c r="K30" s="12" t="s">
        <v>16</v>
      </c>
    </row>
    <row r="31" spans="1:11" ht="31.5" x14ac:dyDescent="0.25">
      <c r="A31" s="8">
        <v>29</v>
      </c>
      <c r="B31" s="8" t="s">
        <v>64</v>
      </c>
      <c r="C31" s="8" t="s">
        <v>14</v>
      </c>
      <c r="D31" s="8" t="s">
        <v>69</v>
      </c>
      <c r="E31" s="8" t="s">
        <v>6</v>
      </c>
      <c r="F31" s="8" t="s">
        <v>8</v>
      </c>
      <c r="G31" s="9">
        <v>4</v>
      </c>
      <c r="H31" s="9">
        <v>824.87807999999984</v>
      </c>
      <c r="I31" s="9">
        <f t="shared" si="0"/>
        <v>3299.5123199999994</v>
      </c>
      <c r="J31" s="11">
        <v>40918</v>
      </c>
      <c r="K31" s="12" t="s">
        <v>16</v>
      </c>
    </row>
    <row r="32" spans="1:11" ht="63" x14ac:dyDescent="0.25">
      <c r="A32" s="8">
        <v>30</v>
      </c>
      <c r="B32" s="8" t="s">
        <v>70</v>
      </c>
      <c r="C32" s="8" t="s">
        <v>17</v>
      </c>
      <c r="D32" s="8" t="s">
        <v>71</v>
      </c>
      <c r="E32" s="8" t="s">
        <v>6</v>
      </c>
      <c r="F32" s="8" t="s">
        <v>8</v>
      </c>
      <c r="G32" s="9">
        <v>4</v>
      </c>
      <c r="H32" s="9">
        <v>44.945279999999997</v>
      </c>
      <c r="I32" s="9">
        <f t="shared" si="0"/>
        <v>179.78111999999999</v>
      </c>
      <c r="J32" s="11">
        <v>41411</v>
      </c>
      <c r="K32" s="12" t="s">
        <v>16</v>
      </c>
    </row>
    <row r="33" spans="1:11" ht="31.5" x14ac:dyDescent="0.25">
      <c r="A33" s="8">
        <v>31</v>
      </c>
      <c r="B33" s="8" t="s">
        <v>72</v>
      </c>
      <c r="C33" s="8" t="s">
        <v>17</v>
      </c>
      <c r="D33" s="8" t="s">
        <v>73</v>
      </c>
      <c r="E33" s="8" t="s">
        <v>6</v>
      </c>
      <c r="F33" s="8" t="s">
        <v>8</v>
      </c>
      <c r="G33" s="9">
        <v>271</v>
      </c>
      <c r="H33" s="9">
        <v>56.181599999999996</v>
      </c>
      <c r="I33" s="9">
        <f t="shared" si="0"/>
        <v>15225.213599999999</v>
      </c>
      <c r="J33" s="11">
        <v>41393</v>
      </c>
      <c r="K33" s="12" t="s">
        <v>16</v>
      </c>
    </row>
    <row r="34" spans="1:11" ht="31.5" x14ac:dyDescent="0.25">
      <c r="A34" s="8">
        <v>32</v>
      </c>
      <c r="B34" s="8" t="s">
        <v>72</v>
      </c>
      <c r="C34" s="8" t="s">
        <v>18</v>
      </c>
      <c r="D34" s="8" t="s">
        <v>73</v>
      </c>
      <c r="E34" s="8" t="s">
        <v>6</v>
      </c>
      <c r="F34" s="8" t="s">
        <v>8</v>
      </c>
      <c r="G34" s="9">
        <v>1</v>
      </c>
      <c r="H34" s="9">
        <v>56.181599999999996</v>
      </c>
      <c r="I34" s="9">
        <f t="shared" si="0"/>
        <v>56.181599999999996</v>
      </c>
      <c r="J34" s="11">
        <v>41393</v>
      </c>
      <c r="K34" s="12" t="s">
        <v>16</v>
      </c>
    </row>
    <row r="35" spans="1:11" ht="31.5" x14ac:dyDescent="0.25">
      <c r="A35" s="8">
        <v>33</v>
      </c>
      <c r="B35" s="8" t="s">
        <v>72</v>
      </c>
      <c r="C35" s="8" t="s">
        <v>18</v>
      </c>
      <c r="D35" s="8" t="s">
        <v>73</v>
      </c>
      <c r="E35" s="8" t="s">
        <v>6</v>
      </c>
      <c r="F35" s="8" t="s">
        <v>8</v>
      </c>
      <c r="G35" s="9">
        <v>2</v>
      </c>
      <c r="H35" s="9">
        <v>56.181599999999996</v>
      </c>
      <c r="I35" s="9">
        <f t="shared" si="0"/>
        <v>112.36319999999999</v>
      </c>
      <c r="J35" s="11">
        <v>41393</v>
      </c>
      <c r="K35" s="12" t="s">
        <v>16</v>
      </c>
    </row>
    <row r="36" spans="1:11" ht="31.5" x14ac:dyDescent="0.25">
      <c r="A36" s="8">
        <v>34</v>
      </c>
      <c r="B36" s="8" t="s">
        <v>72</v>
      </c>
      <c r="C36" s="8" t="s">
        <v>19</v>
      </c>
      <c r="D36" s="8" t="s">
        <v>73</v>
      </c>
      <c r="E36" s="8" t="s">
        <v>6</v>
      </c>
      <c r="F36" s="8" t="s">
        <v>8</v>
      </c>
      <c r="G36" s="9">
        <v>1</v>
      </c>
      <c r="H36" s="9">
        <v>56.181599999999996</v>
      </c>
      <c r="I36" s="9">
        <f t="shared" si="0"/>
        <v>56.181599999999996</v>
      </c>
      <c r="J36" s="11">
        <v>41393</v>
      </c>
      <c r="K36" s="12" t="s">
        <v>16</v>
      </c>
    </row>
    <row r="37" spans="1:11" ht="31.5" x14ac:dyDescent="0.25">
      <c r="A37" s="8">
        <v>35</v>
      </c>
      <c r="B37" s="8" t="s">
        <v>72</v>
      </c>
      <c r="C37" s="8" t="s">
        <v>24</v>
      </c>
      <c r="D37" s="8" t="s">
        <v>73</v>
      </c>
      <c r="E37" s="8" t="s">
        <v>6</v>
      </c>
      <c r="F37" s="8" t="s">
        <v>8</v>
      </c>
      <c r="G37" s="9">
        <v>1</v>
      </c>
      <c r="H37" s="9">
        <v>59.831999999999987</v>
      </c>
      <c r="I37" s="9">
        <f t="shared" si="0"/>
        <v>59.831999999999987</v>
      </c>
      <c r="J37" s="11">
        <v>41415</v>
      </c>
      <c r="K37" s="12" t="s">
        <v>16</v>
      </c>
    </row>
    <row r="38" spans="1:11" ht="47.25" x14ac:dyDescent="0.25">
      <c r="A38" s="8">
        <v>36</v>
      </c>
      <c r="B38" s="8" t="s">
        <v>74</v>
      </c>
      <c r="C38" s="8" t="s">
        <v>18</v>
      </c>
      <c r="D38" s="8" t="s">
        <v>75</v>
      </c>
      <c r="E38" s="8" t="s">
        <v>6</v>
      </c>
      <c r="F38" s="8" t="s">
        <v>8</v>
      </c>
      <c r="G38" s="9">
        <v>4</v>
      </c>
      <c r="H38" s="9">
        <v>10270.632959999999</v>
      </c>
      <c r="I38" s="9">
        <f t="shared" si="0"/>
        <v>41082.531839999996</v>
      </c>
      <c r="J38" s="11">
        <v>41393</v>
      </c>
      <c r="K38" s="12" t="s">
        <v>16</v>
      </c>
    </row>
    <row r="39" spans="1:11" ht="47.25" x14ac:dyDescent="0.25">
      <c r="A39" s="8">
        <v>37</v>
      </c>
      <c r="B39" s="8" t="s">
        <v>74</v>
      </c>
      <c r="C39" s="8" t="s">
        <v>24</v>
      </c>
      <c r="D39" s="8" t="s">
        <v>75</v>
      </c>
      <c r="E39" s="8" t="s">
        <v>6</v>
      </c>
      <c r="F39" s="8" t="s">
        <v>8</v>
      </c>
      <c r="G39" s="9">
        <v>4</v>
      </c>
      <c r="H39" s="9">
        <v>15698.534399999999</v>
      </c>
      <c r="I39" s="9">
        <f t="shared" si="0"/>
        <v>62794.137599999995</v>
      </c>
      <c r="J39" s="11">
        <v>41374</v>
      </c>
      <c r="K39" s="12" t="s">
        <v>16</v>
      </c>
    </row>
    <row r="40" spans="1:11" ht="31.5" x14ac:dyDescent="0.25">
      <c r="A40" s="8">
        <v>38</v>
      </c>
      <c r="B40" s="8" t="s">
        <v>76</v>
      </c>
      <c r="C40" s="8" t="s">
        <v>18</v>
      </c>
      <c r="D40" s="8" t="s">
        <v>77</v>
      </c>
      <c r="E40" s="8" t="s">
        <v>6</v>
      </c>
      <c r="F40" s="8" t="s">
        <v>8</v>
      </c>
      <c r="G40" s="9">
        <v>2</v>
      </c>
      <c r="H40" s="9">
        <v>7573.9161599999989</v>
      </c>
      <c r="I40" s="9">
        <f t="shared" si="0"/>
        <v>15147.832319999998</v>
      </c>
      <c r="J40" s="11">
        <v>41417</v>
      </c>
      <c r="K40" s="12" t="s">
        <v>16</v>
      </c>
    </row>
    <row r="41" spans="1:11" ht="63" x14ac:dyDescent="0.25">
      <c r="A41" s="8">
        <v>39</v>
      </c>
      <c r="B41" s="8" t="s">
        <v>78</v>
      </c>
      <c r="C41" s="8" t="s">
        <v>19</v>
      </c>
      <c r="D41" s="8" t="s">
        <v>80</v>
      </c>
      <c r="E41" s="8" t="s">
        <v>6</v>
      </c>
      <c r="F41" s="8" t="s">
        <v>8</v>
      </c>
      <c r="G41" s="9">
        <v>1</v>
      </c>
      <c r="H41" s="9">
        <v>105</v>
      </c>
      <c r="I41" s="9">
        <f t="shared" si="0"/>
        <v>105</v>
      </c>
      <c r="J41" s="11">
        <v>41415</v>
      </c>
      <c r="K41" s="12" t="s">
        <v>16</v>
      </c>
    </row>
    <row r="42" spans="1:11" ht="63" x14ac:dyDescent="0.25">
      <c r="A42" s="8">
        <v>40</v>
      </c>
      <c r="B42" s="8" t="s">
        <v>79</v>
      </c>
      <c r="C42" s="8" t="s">
        <v>18</v>
      </c>
      <c r="D42" s="8" t="s">
        <v>81</v>
      </c>
      <c r="E42" s="8" t="s">
        <v>6</v>
      </c>
      <c r="F42" s="8" t="s">
        <v>8</v>
      </c>
      <c r="G42" s="9">
        <v>1</v>
      </c>
      <c r="H42" s="9">
        <v>28.8</v>
      </c>
      <c r="I42" s="9">
        <f t="shared" si="0"/>
        <v>28.8</v>
      </c>
      <c r="J42" s="11">
        <v>41415</v>
      </c>
      <c r="K42" s="12" t="s">
        <v>16</v>
      </c>
    </row>
    <row r="43" spans="1:11" ht="63" x14ac:dyDescent="0.25">
      <c r="A43" s="8">
        <v>41</v>
      </c>
      <c r="B43" s="8" t="s">
        <v>82</v>
      </c>
      <c r="C43" s="8" t="s">
        <v>17</v>
      </c>
      <c r="D43" s="8" t="s">
        <v>83</v>
      </c>
      <c r="E43" s="8" t="s">
        <v>6</v>
      </c>
      <c r="F43" s="8" t="s">
        <v>8</v>
      </c>
      <c r="G43" s="9">
        <v>4</v>
      </c>
      <c r="H43" s="9">
        <v>948.6</v>
      </c>
      <c r="I43" s="9">
        <f t="shared" si="0"/>
        <v>3794.4</v>
      </c>
      <c r="J43" s="11">
        <v>41393</v>
      </c>
      <c r="K43" s="12" t="s">
        <v>16</v>
      </c>
    </row>
    <row r="44" spans="1:11" ht="63" x14ac:dyDescent="0.25">
      <c r="A44" s="8">
        <v>42</v>
      </c>
      <c r="B44" s="8" t="s">
        <v>84</v>
      </c>
      <c r="C44" s="8" t="s">
        <v>17</v>
      </c>
      <c r="D44" s="8" t="s">
        <v>85</v>
      </c>
      <c r="E44" s="8" t="s">
        <v>6</v>
      </c>
      <c r="F44" s="8" t="s">
        <v>8</v>
      </c>
      <c r="G44" s="9">
        <v>3</v>
      </c>
      <c r="H44" s="9">
        <v>29.375999999999998</v>
      </c>
      <c r="I44" s="9">
        <f t="shared" si="0"/>
        <v>88.127999999999986</v>
      </c>
      <c r="J44" s="11">
        <v>41393</v>
      </c>
      <c r="K44" s="12" t="s">
        <v>16</v>
      </c>
    </row>
    <row r="45" spans="1:11" ht="63" x14ac:dyDescent="0.25">
      <c r="A45" s="8">
        <v>43</v>
      </c>
      <c r="B45" s="8" t="s">
        <v>84</v>
      </c>
      <c r="C45" s="8" t="s">
        <v>17</v>
      </c>
      <c r="D45" s="8" t="s">
        <v>85</v>
      </c>
      <c r="E45" s="8" t="s">
        <v>6</v>
      </c>
      <c r="F45" s="8" t="s">
        <v>8</v>
      </c>
      <c r="G45" s="9">
        <v>9</v>
      </c>
      <c r="H45" s="9">
        <v>29.375999999999998</v>
      </c>
      <c r="I45" s="9">
        <f t="shared" si="0"/>
        <v>264.38399999999996</v>
      </c>
      <c r="J45" s="11">
        <v>41393</v>
      </c>
      <c r="K45" s="12" t="s">
        <v>16</v>
      </c>
    </row>
    <row r="46" spans="1:11" ht="63" x14ac:dyDescent="0.25">
      <c r="A46" s="8">
        <v>44</v>
      </c>
      <c r="B46" s="8" t="s">
        <v>84</v>
      </c>
      <c r="C46" s="8" t="s">
        <v>17</v>
      </c>
      <c r="D46" s="8" t="s">
        <v>85</v>
      </c>
      <c r="E46" s="8" t="s">
        <v>6</v>
      </c>
      <c r="F46" s="8" t="s">
        <v>8</v>
      </c>
      <c r="G46" s="9">
        <v>17</v>
      </c>
      <c r="H46" s="9">
        <v>29.375999999999998</v>
      </c>
      <c r="I46" s="9">
        <f t="shared" si="0"/>
        <v>499.39199999999994</v>
      </c>
      <c r="J46" s="11">
        <v>41393</v>
      </c>
      <c r="K46" s="12" t="s">
        <v>16</v>
      </c>
    </row>
    <row r="47" spans="1:11" ht="63" x14ac:dyDescent="0.25">
      <c r="A47" s="8">
        <v>45</v>
      </c>
      <c r="B47" s="8" t="s">
        <v>84</v>
      </c>
      <c r="C47" s="8" t="s">
        <v>17</v>
      </c>
      <c r="D47" s="8" t="s">
        <v>85</v>
      </c>
      <c r="E47" s="8" t="s">
        <v>6</v>
      </c>
      <c r="F47" s="8" t="s">
        <v>8</v>
      </c>
      <c r="G47" s="9">
        <v>4</v>
      </c>
      <c r="H47" s="9">
        <v>29.375999999999998</v>
      </c>
      <c r="I47" s="9">
        <f t="shared" si="0"/>
        <v>117.50399999999999</v>
      </c>
      <c r="J47" s="11">
        <v>41393</v>
      </c>
      <c r="K47" s="12" t="s">
        <v>16</v>
      </c>
    </row>
    <row r="48" spans="1:11" ht="63" x14ac:dyDescent="0.25">
      <c r="A48" s="8">
        <v>46</v>
      </c>
      <c r="B48" s="8" t="s">
        <v>84</v>
      </c>
      <c r="C48" s="8" t="s">
        <v>17</v>
      </c>
      <c r="D48" s="8" t="s">
        <v>85</v>
      </c>
      <c r="E48" s="8" t="s">
        <v>6</v>
      </c>
      <c r="F48" s="8" t="s">
        <v>8</v>
      </c>
      <c r="G48" s="9">
        <v>15</v>
      </c>
      <c r="H48" s="9">
        <v>29.375999999999998</v>
      </c>
      <c r="I48" s="9">
        <f t="shared" si="0"/>
        <v>440.64</v>
      </c>
      <c r="J48" s="11">
        <v>41393</v>
      </c>
      <c r="K48" s="12" t="s">
        <v>16</v>
      </c>
    </row>
    <row r="49" spans="1:11" ht="63" x14ac:dyDescent="0.25">
      <c r="A49" s="8">
        <v>47</v>
      </c>
      <c r="B49" s="8" t="s">
        <v>84</v>
      </c>
      <c r="C49" s="8" t="s">
        <v>17</v>
      </c>
      <c r="D49" s="8" t="s">
        <v>85</v>
      </c>
      <c r="E49" s="8" t="s">
        <v>6</v>
      </c>
      <c r="F49" s="8" t="s">
        <v>8</v>
      </c>
      <c r="G49" s="9">
        <v>152</v>
      </c>
      <c r="H49" s="9">
        <v>29.375999999999998</v>
      </c>
      <c r="I49" s="9">
        <f t="shared" si="0"/>
        <v>4465.152</v>
      </c>
      <c r="J49" s="11">
        <v>41393</v>
      </c>
      <c r="K49" s="12" t="s">
        <v>16</v>
      </c>
    </row>
    <row r="50" spans="1:11" ht="31.5" x14ac:dyDescent="0.25">
      <c r="A50" s="8">
        <v>48</v>
      </c>
      <c r="B50" s="8" t="s">
        <v>86</v>
      </c>
      <c r="C50" s="8" t="s">
        <v>17</v>
      </c>
      <c r="D50" s="8" t="s">
        <v>92</v>
      </c>
      <c r="E50" s="8" t="s">
        <v>6</v>
      </c>
      <c r="F50" s="8" t="s">
        <v>8</v>
      </c>
      <c r="G50" s="9">
        <v>1</v>
      </c>
      <c r="H50" s="9">
        <v>313.95600000000002</v>
      </c>
      <c r="I50" s="9">
        <f t="shared" si="0"/>
        <v>313.95600000000002</v>
      </c>
      <c r="J50" s="11">
        <v>41411</v>
      </c>
      <c r="K50" s="12" t="s">
        <v>16</v>
      </c>
    </row>
    <row r="51" spans="1:11" ht="31.5" x14ac:dyDescent="0.25">
      <c r="A51" s="8">
        <v>49</v>
      </c>
      <c r="B51" s="8" t="s">
        <v>87</v>
      </c>
      <c r="C51" s="8" t="s">
        <v>17</v>
      </c>
      <c r="D51" s="8" t="s">
        <v>93</v>
      </c>
      <c r="E51" s="8" t="s">
        <v>6</v>
      </c>
      <c r="F51" s="8" t="s">
        <v>8</v>
      </c>
      <c r="G51" s="9">
        <v>1</v>
      </c>
      <c r="H51" s="9">
        <v>300.73679999999996</v>
      </c>
      <c r="I51" s="9">
        <f t="shared" si="0"/>
        <v>300.73679999999996</v>
      </c>
      <c r="J51" s="11">
        <v>41411</v>
      </c>
      <c r="K51" s="12" t="s">
        <v>16</v>
      </c>
    </row>
    <row r="52" spans="1:11" ht="31.5" x14ac:dyDescent="0.25">
      <c r="A52" s="8">
        <v>50</v>
      </c>
      <c r="B52" s="8" t="s">
        <v>88</v>
      </c>
      <c r="C52" s="8" t="s">
        <v>17</v>
      </c>
      <c r="D52" s="8" t="s">
        <v>94</v>
      </c>
      <c r="E52" s="8" t="s">
        <v>6</v>
      </c>
      <c r="F52" s="8" t="s">
        <v>8</v>
      </c>
      <c r="G52" s="9">
        <v>2</v>
      </c>
      <c r="H52" s="9">
        <v>90.551519999999982</v>
      </c>
      <c r="I52" s="9">
        <f t="shared" si="0"/>
        <v>181.10303999999996</v>
      </c>
      <c r="J52" s="11">
        <v>41411</v>
      </c>
      <c r="K52" s="12" t="s">
        <v>16</v>
      </c>
    </row>
    <row r="53" spans="1:11" ht="31.5" x14ac:dyDescent="0.25">
      <c r="A53" s="8">
        <v>51</v>
      </c>
      <c r="B53" s="8" t="s">
        <v>89</v>
      </c>
      <c r="C53" s="8" t="s">
        <v>17</v>
      </c>
      <c r="D53" s="8" t="s">
        <v>95</v>
      </c>
      <c r="E53" s="8" t="s">
        <v>6</v>
      </c>
      <c r="F53" s="8" t="s">
        <v>8</v>
      </c>
      <c r="G53" s="9">
        <v>15</v>
      </c>
      <c r="H53" s="9">
        <v>42.962400000000002</v>
      </c>
      <c r="I53" s="9">
        <f t="shared" si="0"/>
        <v>644.43600000000004</v>
      </c>
      <c r="J53" s="11">
        <v>41411</v>
      </c>
      <c r="K53" s="12" t="s">
        <v>16</v>
      </c>
    </row>
    <row r="54" spans="1:11" ht="31.5" x14ac:dyDescent="0.25">
      <c r="A54" s="8">
        <v>52</v>
      </c>
      <c r="B54" s="8" t="s">
        <v>89</v>
      </c>
      <c r="C54" s="8" t="s">
        <v>18</v>
      </c>
      <c r="D54" s="8" t="s">
        <v>95</v>
      </c>
      <c r="E54" s="8" t="s">
        <v>6</v>
      </c>
      <c r="F54" s="8" t="s">
        <v>8</v>
      </c>
      <c r="G54" s="9">
        <v>9</v>
      </c>
      <c r="H54" s="9">
        <v>42.962400000000002</v>
      </c>
      <c r="I54" s="9">
        <f t="shared" si="0"/>
        <v>386.66160000000002</v>
      </c>
      <c r="J54" s="11">
        <v>41411</v>
      </c>
      <c r="K54" s="12" t="s">
        <v>16</v>
      </c>
    </row>
    <row r="55" spans="1:11" ht="31.5" x14ac:dyDescent="0.25">
      <c r="A55" s="8">
        <v>53</v>
      </c>
      <c r="B55" s="8" t="s">
        <v>90</v>
      </c>
      <c r="C55" s="8" t="s">
        <v>24</v>
      </c>
      <c r="D55" s="8" t="s">
        <v>96</v>
      </c>
      <c r="E55" s="8" t="s">
        <v>6</v>
      </c>
      <c r="F55" s="8" t="s">
        <v>8</v>
      </c>
      <c r="G55" s="9">
        <v>2</v>
      </c>
      <c r="H55" s="9">
        <v>63.452159999999985</v>
      </c>
      <c r="I55" s="9">
        <f t="shared" si="0"/>
        <v>126.90431999999997</v>
      </c>
      <c r="J55" s="11">
        <v>41411</v>
      </c>
      <c r="K55" s="12" t="s">
        <v>16</v>
      </c>
    </row>
    <row r="56" spans="1:11" ht="31.5" x14ac:dyDescent="0.25">
      <c r="A56" s="8">
        <v>54</v>
      </c>
      <c r="B56" s="8" t="s">
        <v>90</v>
      </c>
      <c r="C56" s="8" t="s">
        <v>20</v>
      </c>
      <c r="D56" s="8" t="s">
        <v>96</v>
      </c>
      <c r="E56" s="8" t="s">
        <v>6</v>
      </c>
      <c r="F56" s="8" t="s">
        <v>8</v>
      </c>
      <c r="G56" s="9">
        <v>4</v>
      </c>
      <c r="H56" s="9">
        <v>63.452159999999985</v>
      </c>
      <c r="I56" s="9">
        <f t="shared" si="0"/>
        <v>253.80863999999994</v>
      </c>
      <c r="J56" s="11">
        <v>41411</v>
      </c>
      <c r="K56" s="12" t="s">
        <v>16</v>
      </c>
    </row>
    <row r="57" spans="1:11" ht="47.25" x14ac:dyDescent="0.25">
      <c r="A57" s="8">
        <v>55</v>
      </c>
      <c r="B57" s="8" t="s">
        <v>91</v>
      </c>
      <c r="C57" s="8" t="s">
        <v>18</v>
      </c>
      <c r="D57" s="8" t="s">
        <v>97</v>
      </c>
      <c r="E57" s="8" t="s">
        <v>6</v>
      </c>
      <c r="F57" s="8" t="s">
        <v>8</v>
      </c>
      <c r="G57" s="9">
        <v>18</v>
      </c>
      <c r="H57" s="9">
        <v>134.54207999999997</v>
      </c>
      <c r="I57" s="9">
        <f t="shared" si="0"/>
        <v>2421.7574399999994</v>
      </c>
      <c r="J57" s="11">
        <v>41411</v>
      </c>
      <c r="K57" s="12" t="s">
        <v>16</v>
      </c>
    </row>
    <row r="58" spans="1:11" ht="47.25" x14ac:dyDescent="0.25">
      <c r="A58" s="8">
        <v>56</v>
      </c>
      <c r="B58" s="8" t="s">
        <v>91</v>
      </c>
      <c r="C58" s="8" t="s">
        <v>19</v>
      </c>
      <c r="D58" s="8" t="s">
        <v>97</v>
      </c>
      <c r="E58" s="8" t="s">
        <v>6</v>
      </c>
      <c r="F58" s="8" t="s">
        <v>8</v>
      </c>
      <c r="G58" s="9">
        <v>8</v>
      </c>
      <c r="H58" s="9">
        <v>136.81871999999998</v>
      </c>
      <c r="I58" s="9">
        <f t="shared" si="0"/>
        <v>1094.5497599999999</v>
      </c>
      <c r="J58" s="11">
        <v>41411</v>
      </c>
      <c r="K58" s="12" t="s">
        <v>16</v>
      </c>
    </row>
    <row r="59" spans="1:11" ht="15.75" x14ac:dyDescent="0.25">
      <c r="A59" s="8">
        <v>57</v>
      </c>
      <c r="B59" s="8" t="s">
        <v>98</v>
      </c>
      <c r="C59" s="8" t="s">
        <v>31</v>
      </c>
      <c r="D59" s="8" t="s">
        <v>99</v>
      </c>
      <c r="E59" s="8" t="s">
        <v>6</v>
      </c>
      <c r="F59" s="8" t="s">
        <v>8</v>
      </c>
      <c r="G59" s="9">
        <v>50</v>
      </c>
      <c r="H59" s="9">
        <v>283.79903999999999</v>
      </c>
      <c r="I59" s="9">
        <f t="shared" si="0"/>
        <v>14189.951999999999</v>
      </c>
      <c r="J59" s="11">
        <v>40519</v>
      </c>
      <c r="K59" s="12" t="s">
        <v>16</v>
      </c>
    </row>
    <row r="60" spans="1:11" ht="47.25" x14ac:dyDescent="0.25">
      <c r="A60" s="8">
        <v>58</v>
      </c>
      <c r="B60" s="8" t="s">
        <v>100</v>
      </c>
      <c r="C60" s="8" t="s">
        <v>18</v>
      </c>
      <c r="D60" s="8" t="s">
        <v>102</v>
      </c>
      <c r="E60" s="8" t="s">
        <v>6</v>
      </c>
      <c r="F60" s="8" t="s">
        <v>8</v>
      </c>
      <c r="G60" s="9">
        <v>2</v>
      </c>
      <c r="H60" s="9">
        <v>10700.697599999998</v>
      </c>
      <c r="I60" s="9">
        <f t="shared" si="0"/>
        <v>21401.395199999995</v>
      </c>
      <c r="J60" s="11">
        <v>41417</v>
      </c>
      <c r="K60" s="12" t="s">
        <v>16</v>
      </c>
    </row>
    <row r="61" spans="1:11" ht="47.25" x14ac:dyDescent="0.25">
      <c r="A61" s="8">
        <v>59</v>
      </c>
      <c r="B61" s="8" t="s">
        <v>101</v>
      </c>
      <c r="C61" s="8" t="s">
        <v>19</v>
      </c>
      <c r="D61" s="8" t="s">
        <v>103</v>
      </c>
      <c r="E61" s="8" t="s">
        <v>6</v>
      </c>
      <c r="F61" s="8" t="s">
        <v>8</v>
      </c>
      <c r="G61" s="9">
        <v>4</v>
      </c>
      <c r="H61" s="9">
        <v>19623.167999999998</v>
      </c>
      <c r="I61" s="9">
        <f t="shared" si="0"/>
        <v>78492.671999999991</v>
      </c>
      <c r="J61" s="11">
        <v>41417</v>
      </c>
      <c r="K61" s="12" t="s">
        <v>16</v>
      </c>
    </row>
    <row r="62" spans="1:11" ht="47.25" x14ac:dyDescent="0.25">
      <c r="A62" s="8">
        <v>60</v>
      </c>
      <c r="B62" s="8" t="s">
        <v>101</v>
      </c>
      <c r="C62" s="8" t="s">
        <v>24</v>
      </c>
      <c r="D62" s="8" t="s">
        <v>103</v>
      </c>
      <c r="E62" s="8" t="s">
        <v>6</v>
      </c>
      <c r="F62" s="8" t="s">
        <v>8</v>
      </c>
      <c r="G62" s="9">
        <v>3</v>
      </c>
      <c r="H62" s="9">
        <v>19623.167999999998</v>
      </c>
      <c r="I62" s="9">
        <f t="shared" ref="I62" si="1">G62*H62</f>
        <v>58869.503999999994</v>
      </c>
      <c r="J62" s="11">
        <v>41417</v>
      </c>
      <c r="K62" s="12" t="s">
        <v>16</v>
      </c>
    </row>
    <row r="63" spans="1:11" ht="15.75" x14ac:dyDescent="0.25">
      <c r="B63" s="8" t="s">
        <v>26</v>
      </c>
      <c r="C63" s="8"/>
      <c r="D63" s="8"/>
      <c r="E63" s="8"/>
      <c r="F63" s="8"/>
      <c r="G63" s="9">
        <f>SUM(G3:G62)</f>
        <v>1004</v>
      </c>
      <c r="H63" s="9"/>
      <c r="I63" s="9">
        <f>SUM(I3:I62)</f>
        <v>614745.65048000007</v>
      </c>
    </row>
  </sheetData>
  <autoFilter ref="A2:J3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2025-09-05T16:10:33Z</dcterms:modified>
</cp:coreProperties>
</file>